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95"/>
  </bookViews>
  <sheets>
    <sheet name="华士镇" sheetId="30" r:id="rId1"/>
    <sheet name="祝塘镇" sheetId="29" r:id="rId2"/>
    <sheet name="申港街道" sheetId="34" r:id="rId3"/>
    <sheet name="利港街道" sheetId="32" r:id="rId4"/>
    <sheet name="月城镇 " sheetId="33" r:id="rId5"/>
    <sheet name="南闸街道" sheetId="35" r:id="rId6"/>
    <sheet name="青阳镇 " sheetId="31" r:id="rId7"/>
    <sheet name="徐霞客镇" sheetId="36" r:id="rId8"/>
    <sheet name="Sheet1" sheetId="26" state="hidden" r:id="rId9"/>
  </sheets>
  <definedNames>
    <definedName name="_xlnm._FilterDatabase" localSheetId="1" hidden="1">祝塘镇!$A$4:$I$14</definedName>
    <definedName name="_xlnm._FilterDatabase" localSheetId="2" hidden="1">申港街道!$A$4:$I$13</definedName>
    <definedName name="_xlnm._FilterDatabase" localSheetId="0" hidden="1">华士镇!$A$4:$I$8</definedName>
    <definedName name="_xlnm._FilterDatabase" localSheetId="3" hidden="1">利港街道!$A$4:$I$8</definedName>
    <definedName name="_xlnm._FilterDatabase" localSheetId="5" hidden="1">南闸街道!$A$4:$I$6</definedName>
    <definedName name="_xlnm._FilterDatabase" localSheetId="6" hidden="1">'青阳镇 '!$A$4:$I$6</definedName>
    <definedName name="_xlnm._FilterDatabase" localSheetId="7" hidden="1">徐霞客镇!$A$4:$I$7</definedName>
    <definedName name="_xlnm._FilterDatabase" localSheetId="4" hidden="1">'月城镇 '!$A$4:$I$6</definedName>
    <definedName name="_xlnm.Print_Area" localSheetId="0">华士镇!$A$1:$F$8</definedName>
    <definedName name="_xlnm.Print_Area" localSheetId="3">利港街道!$A$1:$F$8</definedName>
    <definedName name="_xlnm.Print_Area" localSheetId="5">南闸街道!$A$1:$F$6</definedName>
    <definedName name="_xlnm.Print_Area" localSheetId="6">'青阳镇 '!$A$1:$F$6</definedName>
    <definedName name="_xlnm.Print_Area" localSheetId="2">申港街道!$A$1:$F$13</definedName>
    <definedName name="_xlnm.Print_Area" localSheetId="7">徐霞客镇!$A$1:$F$7</definedName>
    <definedName name="_xlnm.Print_Area" localSheetId="4">'月城镇 '!$A$1:$F$6</definedName>
    <definedName name="_xlnm.Print_Area" localSheetId="1">祝塘镇!$A$1:$F$14</definedName>
    <definedName name="_xlnm.Print_Titles" localSheetId="0">华士镇!$1:$4</definedName>
    <definedName name="_xlnm.Print_Titles" localSheetId="3">利港街道!$1:$4</definedName>
    <definedName name="_xlnm.Print_Titles" localSheetId="5">南闸街道!$1:$4</definedName>
    <definedName name="_xlnm.Print_Titles" localSheetId="6">'青阳镇 '!$1:$4</definedName>
    <definedName name="_xlnm.Print_Titles" localSheetId="2">申港街道!$1:$4</definedName>
    <definedName name="_xlnm.Print_Titles" localSheetId="7">徐霞客镇!$1:$4</definedName>
    <definedName name="_xlnm.Print_Titles" localSheetId="4">'月城镇 '!$1:$4</definedName>
    <definedName name="_xlnm.Print_Titles" localSheetId="1">祝塘镇!$1:$4</definedName>
  </definedNames>
  <calcPr calcId="144525"/>
</workbook>
</file>

<file path=xl/sharedStrings.xml><?xml version="1.0" encoding="utf-8"?>
<sst xmlns="http://schemas.openxmlformats.org/spreadsheetml/2006/main" count="147" uniqueCount="70">
  <si>
    <t>2025年华士镇夏季生态型犁耕深翻还田财政补贴明细表</t>
  </si>
  <si>
    <t>序号</t>
  </si>
  <si>
    <t>补助对象</t>
  </si>
  <si>
    <t>作业地点</t>
  </si>
  <si>
    <t>作业面积（亩）</t>
  </si>
  <si>
    <t>省级财政补助资金（元）</t>
  </si>
  <si>
    <t>备注</t>
  </si>
  <si>
    <t>龚荣海</t>
  </si>
  <si>
    <t>陆桥村</t>
  </si>
  <si>
    <t>华士镇</t>
  </si>
  <si>
    <t>沈文辉</t>
  </si>
  <si>
    <t>陆南村1-12组</t>
  </si>
  <si>
    <t>王志祥</t>
  </si>
  <si>
    <t>陆南村15组</t>
  </si>
  <si>
    <t>合计</t>
  </si>
  <si>
    <t>2025年祝塘镇夏季生态型犁耕深翻还田财政补贴明细表</t>
  </si>
  <si>
    <t>俞松</t>
  </si>
  <si>
    <t>文林村、建南村</t>
  </si>
  <si>
    <t>祝塘镇</t>
  </si>
  <si>
    <t>徐传其</t>
  </si>
  <si>
    <t>永平村</t>
  </si>
  <si>
    <t>永昌村、茂龙村</t>
  </si>
  <si>
    <t>马龙和</t>
  </si>
  <si>
    <t>永昌村、茂龙村、金庄村</t>
  </si>
  <si>
    <t>江尧贵</t>
  </si>
  <si>
    <t>金庄村</t>
  </si>
  <si>
    <t>孔玉东</t>
  </si>
  <si>
    <t>孔忠新</t>
  </si>
  <si>
    <t>姜炎</t>
  </si>
  <si>
    <t>江春</t>
  </si>
  <si>
    <t>五福村</t>
  </si>
  <si>
    <t>2025年申港街道夏季生态型犁耕深翻还田财政补贴明细表</t>
  </si>
  <si>
    <t>崔立勋</t>
  </si>
  <si>
    <t>申西村</t>
  </si>
  <si>
    <t>申港街道</t>
  </si>
  <si>
    <t>刘胜旭</t>
  </si>
  <si>
    <t>刘国宝</t>
  </si>
  <si>
    <t>吕洪度</t>
  </si>
  <si>
    <t>创新村</t>
  </si>
  <si>
    <t>刘春才</t>
  </si>
  <si>
    <t>柳国凡</t>
  </si>
  <si>
    <t>申兴村</t>
  </si>
  <si>
    <t>邸玉龙</t>
  </si>
  <si>
    <t>潘士权</t>
  </si>
  <si>
    <t>申兴村、申西村</t>
  </si>
  <si>
    <t>2025年利港街道夏季生态型犁耕深翻还田财政补贴明细表</t>
  </si>
  <si>
    <t>陈墅村26、29、31组</t>
  </si>
  <si>
    <t>利港街道</t>
  </si>
  <si>
    <t>蒋小峰</t>
  </si>
  <si>
    <t>仁和村</t>
  </si>
  <si>
    <t>王洪林</t>
  </si>
  <si>
    <t>后梅村</t>
  </si>
  <si>
    <t>2025年月城镇夏季生态型犁耕深翻还田财政补贴明细表</t>
  </si>
  <si>
    <t>朱晓云</t>
  </si>
  <si>
    <t>三河口7/8/9/10组</t>
  </si>
  <si>
    <t>月城镇</t>
  </si>
  <si>
    <t>2025年南闸街道夏季生态型犁耕深翻还田财政补贴明细表</t>
  </si>
  <si>
    <t>陆建荣</t>
  </si>
  <si>
    <t>观西村1-13组、21-34组、40-42组</t>
  </si>
  <si>
    <t>南闸街道</t>
  </si>
  <si>
    <t>2025年青阳镇夏季生态型犁耕深翻还田财政补贴明细表</t>
  </si>
  <si>
    <t>江阴市林度农机服务专业合作社</t>
  </si>
  <si>
    <t>青阳镇小桥村、建义村、泗河口村</t>
  </si>
  <si>
    <t>青阳镇</t>
  </si>
  <si>
    <t>2025年徐霞客镇夏季生态型犁耕深翻还田财政补贴明细表</t>
  </si>
  <si>
    <t>任双明</t>
  </si>
  <si>
    <t>南苑村44、45组</t>
  </si>
  <si>
    <t>徐霞客镇</t>
  </si>
  <si>
    <t>林春金</t>
  </si>
  <si>
    <t>北渚村25、26、27、28、29、30组</t>
  </si>
</sst>
</file>

<file path=xl/styles.xml><?xml version="1.0" encoding="utf-8"?>
<styleSheet xmlns="http://schemas.openxmlformats.org/spreadsheetml/2006/main">
  <numFmts count="5">
    <numFmt numFmtId="176" formatCode="0_);[Red]\(0\)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8">
    <font>
      <sz val="11"/>
      <color theme="1"/>
      <name val="等线"/>
      <charset val="134"/>
      <scheme val="minor"/>
    </font>
    <font>
      <b/>
      <sz val="22"/>
      <color indexed="8"/>
      <name val="宋体"/>
      <charset val="134"/>
    </font>
    <font>
      <b/>
      <sz val="20"/>
      <color indexed="8"/>
      <name val="宋体"/>
      <charset val="134"/>
    </font>
    <font>
      <b/>
      <sz val="12"/>
      <color indexed="8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8"/>
      <name val="宋体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2"/>
      <name val="宋体"/>
      <charset val="134"/>
    </font>
    <font>
      <b/>
      <sz val="18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3F3F76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/>
    <xf numFmtId="0" fontId="16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5" fillId="29" borderId="9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7" fillId="31" borderId="9" applyNumberFormat="0" applyAlignment="0" applyProtection="0">
      <alignment vertical="center"/>
    </xf>
    <xf numFmtId="0" fontId="26" fillId="29" borderId="10" applyNumberFormat="0" applyAlignment="0" applyProtection="0">
      <alignment vertical="center"/>
    </xf>
    <xf numFmtId="0" fontId="18" fillId="14" borderId="6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8" borderId="3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shrinkToFit="1"/>
    </xf>
    <xf numFmtId="2" fontId="4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2" fontId="5" fillId="0" borderId="2" xfId="0" applyNumberFormat="1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176" fontId="3" fillId="0" borderId="2" xfId="0" applyNumberFormat="1" applyFont="1" applyBorder="1" applyAlignment="1">
      <alignment horizontal="center" vertical="center" wrapText="1"/>
    </xf>
    <xf numFmtId="49" fontId="6" fillId="0" borderId="0" xfId="0" applyNumberFormat="1" applyFont="1" applyAlignment="1">
      <alignment horizontal="center"/>
    </xf>
  </cellXfs>
  <cellStyles count="50">
    <cellStyle name="常规" xfId="0" builtinId="0"/>
    <cellStyle name="常规 273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强调文字颜色 5" xfId="7" builtinId="45"/>
    <cellStyle name="40% - 强调文字颜色 4" xfId="8" builtinId="43"/>
    <cellStyle name="标题 3" xfId="9" builtinId="18"/>
    <cellStyle name="解释性文本" xfId="10" builtinId="53"/>
    <cellStyle name="汇总" xfId="11" builtinId="25"/>
    <cellStyle name="百分比" xfId="12" builtinId="5"/>
    <cellStyle name="千位分隔" xfId="13" builtinId="3"/>
    <cellStyle name="标题 2" xfId="14" builtinId="17"/>
    <cellStyle name="货币[0]" xfId="15" builtinId="7"/>
    <cellStyle name="60% - 强调文字颜色 4" xfId="16" builtinId="44"/>
    <cellStyle name="警告文本" xfId="17" builtinId="11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I8"/>
  <sheetViews>
    <sheetView tabSelected="1" workbookViewId="0">
      <selection activeCell="J12" sqref="J12"/>
    </sheetView>
  </sheetViews>
  <sheetFormatPr defaultColWidth="9" defaultRowHeight="13.5" outlineLevelRow="7"/>
  <cols>
    <col min="1" max="1" width="6.25" customWidth="1"/>
    <col min="2" max="2" width="13.8333333333333" customWidth="1"/>
    <col min="3" max="3" width="28.75" customWidth="1"/>
    <col min="4" max="4" width="11.0833333333333" customWidth="1"/>
    <col min="5" max="5" width="12.25" customWidth="1"/>
    <col min="6" max="6" width="17.75" customWidth="1"/>
  </cols>
  <sheetData>
    <row r="1" ht="13.75" customHeight="1" spans="1:9">
      <c r="A1" s="1" t="s">
        <v>0</v>
      </c>
      <c r="B1" s="1"/>
      <c r="C1" s="1"/>
      <c r="D1" s="1"/>
      <c r="E1" s="1"/>
      <c r="F1" s="1"/>
      <c r="G1" s="9"/>
      <c r="H1" s="9"/>
      <c r="I1" s="9"/>
    </row>
    <row r="2" ht="13.75" customHeight="1" spans="1:9">
      <c r="A2" s="1"/>
      <c r="B2" s="1"/>
      <c r="C2" s="1"/>
      <c r="D2" s="1"/>
      <c r="E2" s="1"/>
      <c r="F2" s="1"/>
      <c r="G2" s="9"/>
      <c r="H2" s="9"/>
      <c r="I2" s="9"/>
    </row>
    <row r="3" ht="13.75" customHeight="1" spans="1:9">
      <c r="A3" s="2"/>
      <c r="B3" s="2"/>
      <c r="C3" s="2"/>
      <c r="D3" s="2"/>
      <c r="E3" s="2"/>
      <c r="F3" s="2"/>
      <c r="G3" s="9"/>
      <c r="H3" s="9"/>
      <c r="I3" s="9"/>
    </row>
    <row r="4" ht="49.5" spans="1:6">
      <c r="A4" s="3" t="s">
        <v>1</v>
      </c>
      <c r="B4" s="3" t="s">
        <v>2</v>
      </c>
      <c r="C4" s="3" t="s">
        <v>3</v>
      </c>
      <c r="D4" s="3" t="s">
        <v>4</v>
      </c>
      <c r="E4" s="10" t="s">
        <v>5</v>
      </c>
      <c r="F4" s="3" t="s">
        <v>6</v>
      </c>
    </row>
    <row r="5" ht="25.5" customHeight="1" spans="1:6">
      <c r="A5" s="4">
        <v>1</v>
      </c>
      <c r="B5" s="4" t="s">
        <v>7</v>
      </c>
      <c r="C5" s="5" t="s">
        <v>8</v>
      </c>
      <c r="D5" s="6">
        <v>400</v>
      </c>
      <c r="E5" s="6">
        <f>D5*50</f>
        <v>20000</v>
      </c>
      <c r="F5" s="4" t="s">
        <v>9</v>
      </c>
    </row>
    <row r="6" ht="25.5" customHeight="1" spans="1:6">
      <c r="A6" s="4">
        <v>2</v>
      </c>
      <c r="B6" s="4" t="s">
        <v>10</v>
      </c>
      <c r="C6" s="5" t="s">
        <v>11</v>
      </c>
      <c r="D6" s="6">
        <v>178</v>
      </c>
      <c r="E6" s="6">
        <f t="shared" ref="E6:E7" si="0">D6*50</f>
        <v>8900</v>
      </c>
      <c r="F6" s="4" t="s">
        <v>9</v>
      </c>
    </row>
    <row r="7" ht="25.5" customHeight="1" spans="1:6">
      <c r="A7" s="4">
        <v>3</v>
      </c>
      <c r="B7" s="4" t="s">
        <v>12</v>
      </c>
      <c r="C7" s="5" t="s">
        <v>13</v>
      </c>
      <c r="D7" s="6">
        <v>60</v>
      </c>
      <c r="E7" s="6">
        <f t="shared" si="0"/>
        <v>3000</v>
      </c>
      <c r="F7" s="4" t="s">
        <v>9</v>
      </c>
    </row>
    <row r="8" ht="25.75" customHeight="1" spans="1:6">
      <c r="A8" s="4"/>
      <c r="B8" s="7" t="s">
        <v>14</v>
      </c>
      <c r="C8" s="4"/>
      <c r="D8" s="8">
        <f>SUM(D5:D7)</f>
        <v>638</v>
      </c>
      <c r="E8" s="8">
        <f>SUM(E5:E7)</f>
        <v>31900</v>
      </c>
      <c r="F8" s="4"/>
    </row>
  </sheetData>
  <mergeCells count="1">
    <mergeCell ref="A1:F2"/>
  </mergeCells>
  <pageMargins left="0.708661417322835" right="0.708661417322835" top="0.748031496062992" bottom="0.748031496062992" header="0.31496062992126" footer="0.511811023622047"/>
  <pageSetup paperSize="9" scale="74" fitToHeight="0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I31"/>
  <sheetViews>
    <sheetView workbookViewId="0">
      <selection activeCell="F3" sqref="F$1:H$1048576"/>
    </sheetView>
  </sheetViews>
  <sheetFormatPr defaultColWidth="9" defaultRowHeight="13.5"/>
  <cols>
    <col min="1" max="1" width="6.25" customWidth="1"/>
    <col min="2" max="2" width="13.8333333333333" customWidth="1"/>
    <col min="3" max="3" width="28.75" customWidth="1"/>
    <col min="4" max="4" width="11.0833333333333" customWidth="1"/>
    <col min="5" max="5" width="12.25" customWidth="1"/>
    <col min="6" max="6" width="17.75" customWidth="1"/>
    <col min="11" max="11" width="13.0833333333333" customWidth="1"/>
  </cols>
  <sheetData>
    <row r="1" ht="13.75" customHeight="1" spans="1:9">
      <c r="A1" s="1" t="s">
        <v>15</v>
      </c>
      <c r="B1" s="1"/>
      <c r="C1" s="1"/>
      <c r="D1" s="1"/>
      <c r="E1" s="1"/>
      <c r="F1" s="1"/>
      <c r="G1" s="9"/>
      <c r="H1" s="9"/>
      <c r="I1" s="9"/>
    </row>
    <row r="2" ht="13.75" customHeight="1" spans="1:9">
      <c r="A2" s="1"/>
      <c r="B2" s="1"/>
      <c r="C2" s="1"/>
      <c r="D2" s="1"/>
      <c r="E2" s="1"/>
      <c r="F2" s="1"/>
      <c r="G2" s="9"/>
      <c r="H2" s="9"/>
      <c r="I2" s="9"/>
    </row>
    <row r="3" ht="13.75" customHeight="1" spans="1:9">
      <c r="A3" s="2"/>
      <c r="B3" s="2"/>
      <c r="C3" s="2"/>
      <c r="D3" s="2"/>
      <c r="E3" s="2"/>
      <c r="F3" s="2"/>
      <c r="G3" s="9"/>
      <c r="H3" s="9"/>
      <c r="I3" s="9"/>
    </row>
    <row r="4" ht="49.5" spans="1:6">
      <c r="A4" s="3" t="s">
        <v>1</v>
      </c>
      <c r="B4" s="3" t="s">
        <v>2</v>
      </c>
      <c r="C4" s="3" t="s">
        <v>3</v>
      </c>
      <c r="D4" s="3" t="s">
        <v>4</v>
      </c>
      <c r="E4" s="10" t="s">
        <v>5</v>
      </c>
      <c r="F4" s="3" t="s">
        <v>6</v>
      </c>
    </row>
    <row r="5" ht="25.75" customHeight="1" spans="1:6">
      <c r="A5" s="4">
        <v>1</v>
      </c>
      <c r="B5" s="4" t="s">
        <v>16</v>
      </c>
      <c r="C5" s="4" t="s">
        <v>17</v>
      </c>
      <c r="D5" s="6">
        <v>1379</v>
      </c>
      <c r="E5" s="6">
        <f>D5*50</f>
        <v>68950</v>
      </c>
      <c r="F5" s="4" t="s">
        <v>18</v>
      </c>
    </row>
    <row r="6" ht="25.75" customHeight="1" spans="1:6">
      <c r="A6" s="4">
        <v>2</v>
      </c>
      <c r="B6" s="4" t="s">
        <v>19</v>
      </c>
      <c r="C6" s="4" t="s">
        <v>20</v>
      </c>
      <c r="D6" s="6">
        <v>350</v>
      </c>
      <c r="E6" s="6">
        <f t="shared" ref="E6:E13" si="0">D6*50</f>
        <v>17500</v>
      </c>
      <c r="F6" s="4" t="s">
        <v>18</v>
      </c>
    </row>
    <row r="7" ht="25.75" customHeight="1" spans="1:6">
      <c r="A7" s="4">
        <v>3</v>
      </c>
      <c r="B7" s="4" t="s">
        <v>12</v>
      </c>
      <c r="C7" s="4" t="s">
        <v>21</v>
      </c>
      <c r="D7" s="6">
        <v>507</v>
      </c>
      <c r="E7" s="6">
        <f t="shared" si="0"/>
        <v>25350</v>
      </c>
      <c r="F7" s="4" t="s">
        <v>18</v>
      </c>
    </row>
    <row r="8" ht="25.75" customHeight="1" spans="1:6">
      <c r="A8" s="4">
        <v>4</v>
      </c>
      <c r="B8" s="4" t="s">
        <v>22</v>
      </c>
      <c r="C8" s="4" t="s">
        <v>23</v>
      </c>
      <c r="D8" s="6">
        <v>349</v>
      </c>
      <c r="E8" s="6">
        <f t="shared" si="0"/>
        <v>17450</v>
      </c>
      <c r="F8" s="4" t="s">
        <v>18</v>
      </c>
    </row>
    <row r="9" ht="25.75" customHeight="1" spans="1:6">
      <c r="A9" s="4">
        <v>5</v>
      </c>
      <c r="B9" s="4" t="s">
        <v>24</v>
      </c>
      <c r="C9" s="5" t="s">
        <v>25</v>
      </c>
      <c r="D9" s="6">
        <v>318</v>
      </c>
      <c r="E9" s="6">
        <f t="shared" si="0"/>
        <v>15900</v>
      </c>
      <c r="F9" s="4" t="s">
        <v>18</v>
      </c>
    </row>
    <row r="10" ht="25.75" customHeight="1" spans="1:6">
      <c r="A10" s="4">
        <v>6</v>
      </c>
      <c r="B10" s="4" t="s">
        <v>26</v>
      </c>
      <c r="C10" s="5" t="s">
        <v>25</v>
      </c>
      <c r="D10" s="6">
        <v>324</v>
      </c>
      <c r="E10" s="6">
        <f t="shared" si="0"/>
        <v>16200</v>
      </c>
      <c r="F10" s="4" t="s">
        <v>18</v>
      </c>
    </row>
    <row r="11" ht="25.75" customHeight="1" spans="1:6">
      <c r="A11" s="4">
        <v>7</v>
      </c>
      <c r="B11" s="4" t="s">
        <v>27</v>
      </c>
      <c r="C11" s="5" t="s">
        <v>25</v>
      </c>
      <c r="D11" s="6">
        <v>301</v>
      </c>
      <c r="E11" s="6">
        <f t="shared" si="0"/>
        <v>15050</v>
      </c>
      <c r="F11" s="4" t="s">
        <v>18</v>
      </c>
    </row>
    <row r="12" ht="25.75" customHeight="1" spans="1:6">
      <c r="A12" s="4">
        <v>8</v>
      </c>
      <c r="B12" s="4" t="s">
        <v>28</v>
      </c>
      <c r="C12" s="5" t="s">
        <v>25</v>
      </c>
      <c r="D12" s="6">
        <v>101</v>
      </c>
      <c r="E12" s="6">
        <f t="shared" si="0"/>
        <v>5050</v>
      </c>
      <c r="F12" s="4" t="s">
        <v>18</v>
      </c>
    </row>
    <row r="13" ht="25.75" customHeight="1" spans="1:6">
      <c r="A13" s="4">
        <v>9</v>
      </c>
      <c r="B13" s="4" t="s">
        <v>29</v>
      </c>
      <c r="C13" s="5" t="s">
        <v>30</v>
      </c>
      <c r="D13" s="6">
        <v>811</v>
      </c>
      <c r="E13" s="6">
        <f t="shared" si="0"/>
        <v>40550</v>
      </c>
      <c r="F13" s="4" t="s">
        <v>18</v>
      </c>
    </row>
    <row r="14" ht="25.75" customHeight="1" spans="1:9">
      <c r="A14" s="4"/>
      <c r="B14" s="7" t="s">
        <v>14</v>
      </c>
      <c r="C14" s="4"/>
      <c r="D14" s="8">
        <f>SUM(D5:D13)</f>
        <v>4440</v>
      </c>
      <c r="E14" s="8">
        <f>SUM(E5:E13)</f>
        <v>222000</v>
      </c>
      <c r="F14" s="4"/>
      <c r="I14" s="11"/>
    </row>
    <row r="15" spans="9:9">
      <c r="I15" s="11"/>
    </row>
    <row r="16" spans="9:9">
      <c r="I16" s="11"/>
    </row>
    <row r="17" spans="9:9">
      <c r="I17" s="11"/>
    </row>
    <row r="18" spans="9:9">
      <c r="I18" s="11"/>
    </row>
    <row r="19" spans="9:9">
      <c r="I19" s="11"/>
    </row>
    <row r="20" spans="9:9">
      <c r="I20" s="11"/>
    </row>
    <row r="21" spans="9:9">
      <c r="I21" s="11"/>
    </row>
    <row r="22" spans="9:9">
      <c r="I22" s="11"/>
    </row>
    <row r="23" spans="9:9">
      <c r="I23" s="11"/>
    </row>
    <row r="24" spans="9:9">
      <c r="I24" s="11"/>
    </row>
    <row r="25" spans="9:9">
      <c r="I25" s="11"/>
    </row>
    <row r="26" spans="9:9">
      <c r="I26" s="11"/>
    </row>
    <row r="27" spans="9:9">
      <c r="I27" s="11"/>
    </row>
    <row r="28" spans="9:9">
      <c r="I28" s="11"/>
    </row>
    <row r="29" spans="9:9">
      <c r="I29" s="11"/>
    </row>
    <row r="30" spans="9:9">
      <c r="I30" s="11"/>
    </row>
    <row r="31" spans="9:9">
      <c r="I31" s="11"/>
    </row>
  </sheetData>
  <autoFilter ref="A4:I14">
    <extLst/>
  </autoFilter>
  <mergeCells count="1">
    <mergeCell ref="A1:F2"/>
  </mergeCells>
  <pageMargins left="0.708661417322835" right="0.708661417322835" top="0.748031496062992" bottom="0.748031496062992" header="0.31496062992126" footer="0.54"/>
  <pageSetup paperSize="9" scale="74" orientation="landscape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I30"/>
  <sheetViews>
    <sheetView workbookViewId="0">
      <selection activeCell="F3" sqref="F$1:H$1048576"/>
    </sheetView>
  </sheetViews>
  <sheetFormatPr defaultColWidth="9" defaultRowHeight="13.5"/>
  <cols>
    <col min="1" max="1" width="6.25" customWidth="1"/>
    <col min="2" max="2" width="13.8333333333333" customWidth="1"/>
    <col min="3" max="3" width="28.75" customWidth="1"/>
    <col min="4" max="4" width="11.0833333333333" customWidth="1"/>
    <col min="5" max="5" width="12.25" customWidth="1"/>
    <col min="6" max="6" width="17.75" customWidth="1"/>
    <col min="11" max="11" width="13.0833333333333" customWidth="1"/>
  </cols>
  <sheetData>
    <row r="1" ht="13.75" customHeight="1" spans="1:9">
      <c r="A1" s="1" t="s">
        <v>31</v>
      </c>
      <c r="B1" s="1"/>
      <c r="C1" s="1"/>
      <c r="D1" s="1"/>
      <c r="E1" s="1"/>
      <c r="F1" s="1"/>
      <c r="G1" s="9"/>
      <c r="H1" s="9"/>
      <c r="I1" s="9"/>
    </row>
    <row r="2" ht="13.75" customHeight="1" spans="1:9">
      <c r="A2" s="1"/>
      <c r="B2" s="1"/>
      <c r="C2" s="1"/>
      <c r="D2" s="1"/>
      <c r="E2" s="1"/>
      <c r="F2" s="1"/>
      <c r="G2" s="9"/>
      <c r="H2" s="9"/>
      <c r="I2" s="9"/>
    </row>
    <row r="3" ht="13.75" customHeight="1" spans="1:9">
      <c r="A3" s="2"/>
      <c r="B3" s="2"/>
      <c r="C3" s="2"/>
      <c r="D3" s="2"/>
      <c r="E3" s="2"/>
      <c r="F3" s="2"/>
      <c r="G3" s="9"/>
      <c r="H3" s="9"/>
      <c r="I3" s="9"/>
    </row>
    <row r="4" ht="49.5" spans="1:6">
      <c r="A4" s="3" t="s">
        <v>1</v>
      </c>
      <c r="B4" s="3" t="s">
        <v>2</v>
      </c>
      <c r="C4" s="3" t="s">
        <v>3</v>
      </c>
      <c r="D4" s="3" t="s">
        <v>4</v>
      </c>
      <c r="E4" s="10" t="s">
        <v>5</v>
      </c>
      <c r="F4" s="3" t="s">
        <v>6</v>
      </c>
    </row>
    <row r="5" ht="25.75" customHeight="1" spans="1:6">
      <c r="A5" s="4">
        <v>1</v>
      </c>
      <c r="B5" s="4" t="s">
        <v>32</v>
      </c>
      <c r="C5" s="4" t="s">
        <v>33</v>
      </c>
      <c r="D5" s="6">
        <v>196</v>
      </c>
      <c r="E5" s="6">
        <f>D5*50</f>
        <v>9800</v>
      </c>
      <c r="F5" s="4" t="s">
        <v>34</v>
      </c>
    </row>
    <row r="6" ht="25.75" customHeight="1" spans="1:6">
      <c r="A6" s="4">
        <v>2</v>
      </c>
      <c r="B6" s="4" t="s">
        <v>35</v>
      </c>
      <c r="C6" s="4" t="s">
        <v>33</v>
      </c>
      <c r="D6" s="6">
        <v>120.81</v>
      </c>
      <c r="E6" s="6">
        <f t="shared" ref="E6:E12" si="0">D6*50</f>
        <v>6040.5</v>
      </c>
      <c r="F6" s="4" t="s">
        <v>34</v>
      </c>
    </row>
    <row r="7" ht="25.75" customHeight="1" spans="1:6">
      <c r="A7" s="4">
        <v>3</v>
      </c>
      <c r="B7" s="4" t="s">
        <v>36</v>
      </c>
      <c r="C7" s="4" t="s">
        <v>33</v>
      </c>
      <c r="D7" s="6">
        <v>183</v>
      </c>
      <c r="E7" s="6">
        <f t="shared" si="0"/>
        <v>9150</v>
      </c>
      <c r="F7" s="4" t="s">
        <v>34</v>
      </c>
    </row>
    <row r="8" ht="25.75" customHeight="1" spans="1:6">
      <c r="A8" s="4">
        <v>4</v>
      </c>
      <c r="B8" s="4" t="s">
        <v>37</v>
      </c>
      <c r="C8" s="4" t="s">
        <v>38</v>
      </c>
      <c r="D8" s="6">
        <v>93</v>
      </c>
      <c r="E8" s="6">
        <f t="shared" si="0"/>
        <v>4650</v>
      </c>
      <c r="F8" s="4" t="s">
        <v>34</v>
      </c>
    </row>
    <row r="9" ht="25.75" customHeight="1" spans="1:6">
      <c r="A9" s="4">
        <v>5</v>
      </c>
      <c r="B9" s="4" t="s">
        <v>39</v>
      </c>
      <c r="C9" s="4" t="s">
        <v>33</v>
      </c>
      <c r="D9" s="6">
        <v>119.42</v>
      </c>
      <c r="E9" s="6">
        <f t="shared" si="0"/>
        <v>5971</v>
      </c>
      <c r="F9" s="4" t="s">
        <v>34</v>
      </c>
    </row>
    <row r="10" ht="25.75" customHeight="1" spans="1:6">
      <c r="A10" s="4">
        <v>6</v>
      </c>
      <c r="B10" s="4" t="s">
        <v>40</v>
      </c>
      <c r="C10" s="5" t="s">
        <v>41</v>
      </c>
      <c r="D10" s="6">
        <v>87</v>
      </c>
      <c r="E10" s="6">
        <f t="shared" si="0"/>
        <v>4350</v>
      </c>
      <c r="F10" s="4" t="s">
        <v>34</v>
      </c>
    </row>
    <row r="11" ht="25.75" customHeight="1" spans="1:6">
      <c r="A11" s="4">
        <v>7</v>
      </c>
      <c r="B11" s="4" t="s">
        <v>42</v>
      </c>
      <c r="C11" s="5" t="s">
        <v>25</v>
      </c>
      <c r="D11" s="6">
        <v>250.74</v>
      </c>
      <c r="E11" s="6">
        <f t="shared" si="0"/>
        <v>12537</v>
      </c>
      <c r="F11" s="4" t="s">
        <v>34</v>
      </c>
    </row>
    <row r="12" ht="25.75" customHeight="1" spans="1:6">
      <c r="A12" s="4">
        <v>8</v>
      </c>
      <c r="B12" s="4" t="s">
        <v>43</v>
      </c>
      <c r="C12" s="5" t="s">
        <v>44</v>
      </c>
      <c r="D12" s="6">
        <v>383.03</v>
      </c>
      <c r="E12" s="6">
        <f t="shared" si="0"/>
        <v>19151.5</v>
      </c>
      <c r="F12" s="4" t="s">
        <v>34</v>
      </c>
    </row>
    <row r="13" ht="25.75" customHeight="1" spans="1:9">
      <c r="A13" s="4"/>
      <c r="B13" s="7" t="s">
        <v>14</v>
      </c>
      <c r="C13" s="4"/>
      <c r="D13" s="8">
        <f>SUM(D5:D12)</f>
        <v>1433</v>
      </c>
      <c r="E13" s="8">
        <f>SUM(E5:E12)</f>
        <v>71650</v>
      </c>
      <c r="F13" s="4"/>
      <c r="I13" s="11"/>
    </row>
    <row r="14" spans="9:9">
      <c r="I14" s="11"/>
    </row>
    <row r="15" spans="9:9">
      <c r="I15" s="11"/>
    </row>
    <row r="16" spans="9:9">
      <c r="I16" s="11"/>
    </row>
    <row r="17" spans="9:9">
      <c r="I17" s="11"/>
    </row>
    <row r="18" spans="9:9">
      <c r="I18" s="11"/>
    </row>
    <row r="19" spans="9:9">
      <c r="I19" s="11"/>
    </row>
    <row r="20" spans="9:9">
      <c r="I20" s="11"/>
    </row>
    <row r="21" spans="9:9">
      <c r="I21" s="11"/>
    </row>
    <row r="22" spans="9:9">
      <c r="I22" s="11"/>
    </row>
    <row r="23" spans="9:9">
      <c r="I23" s="11"/>
    </row>
    <row r="24" spans="9:9">
      <c r="I24" s="11"/>
    </row>
    <row r="25" spans="9:9">
      <c r="I25" s="11"/>
    </row>
    <row r="26" spans="9:9">
      <c r="I26" s="11"/>
    </row>
    <row r="27" spans="9:9">
      <c r="I27" s="11"/>
    </row>
    <row r="28" spans="9:9">
      <c r="I28" s="11"/>
    </row>
    <row r="29" spans="9:9">
      <c r="I29" s="11"/>
    </row>
    <row r="30" spans="9:9">
      <c r="I30" s="11"/>
    </row>
  </sheetData>
  <autoFilter ref="A4:I13">
    <extLst/>
  </autoFilter>
  <mergeCells count="1">
    <mergeCell ref="A1:F2"/>
  </mergeCells>
  <pageMargins left="0.708661417322835" right="0.708661417322835" top="0.748031496062992" bottom="0.748031496062992" header="0.31496062992126" footer="0.54"/>
  <pageSetup paperSize="9" scale="74" orientation="landscape"/>
  <headerFooter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I25"/>
  <sheetViews>
    <sheetView workbookViewId="0">
      <selection activeCell="F3" sqref="F$1:H$1048576"/>
    </sheetView>
  </sheetViews>
  <sheetFormatPr defaultColWidth="9" defaultRowHeight="13.5"/>
  <cols>
    <col min="1" max="1" width="6.25" customWidth="1"/>
    <col min="2" max="2" width="13.8333333333333" customWidth="1"/>
    <col min="3" max="3" width="28.75" customWidth="1"/>
    <col min="4" max="4" width="11.4166666666667" customWidth="1"/>
    <col min="5" max="5" width="12.75" customWidth="1"/>
    <col min="6" max="6" width="19.8333333333333" customWidth="1"/>
  </cols>
  <sheetData>
    <row r="1" ht="13.75" customHeight="1" spans="1:9">
      <c r="A1" s="1" t="s">
        <v>45</v>
      </c>
      <c r="B1" s="1"/>
      <c r="C1" s="1"/>
      <c r="D1" s="1"/>
      <c r="E1" s="1"/>
      <c r="F1" s="1"/>
      <c r="G1" s="9"/>
      <c r="H1" s="9"/>
      <c r="I1" s="9"/>
    </row>
    <row r="2" ht="13.75" customHeight="1" spans="1:9">
      <c r="A2" s="1"/>
      <c r="B2" s="1"/>
      <c r="C2" s="1"/>
      <c r="D2" s="1"/>
      <c r="E2" s="1"/>
      <c r="F2" s="1"/>
      <c r="G2" s="9"/>
      <c r="H2" s="9"/>
      <c r="I2" s="9"/>
    </row>
    <row r="3" ht="13.75" customHeight="1" spans="1:9">
      <c r="A3" s="2"/>
      <c r="B3" s="2"/>
      <c r="C3" s="2"/>
      <c r="D3" s="2"/>
      <c r="E3" s="2"/>
      <c r="F3" s="2"/>
      <c r="G3" s="9"/>
      <c r="H3" s="9"/>
      <c r="I3" s="9"/>
    </row>
    <row r="4" ht="49.5" spans="1:6">
      <c r="A4" s="3" t="s">
        <v>1</v>
      </c>
      <c r="B4" s="3" t="s">
        <v>2</v>
      </c>
      <c r="C4" s="3" t="s">
        <v>3</v>
      </c>
      <c r="D4" s="3" t="s">
        <v>4</v>
      </c>
      <c r="E4" s="10" t="s">
        <v>5</v>
      </c>
      <c r="F4" s="3" t="s">
        <v>6</v>
      </c>
    </row>
    <row r="5" ht="25.75" customHeight="1" spans="1:6">
      <c r="A5" s="4">
        <v>1</v>
      </c>
      <c r="B5" s="5" t="s">
        <v>37</v>
      </c>
      <c r="C5" s="4" t="s">
        <v>46</v>
      </c>
      <c r="D5" s="6">
        <v>255</v>
      </c>
      <c r="E5" s="6">
        <f>D5*50</f>
        <v>12750</v>
      </c>
      <c r="F5" s="4" t="s">
        <v>47</v>
      </c>
    </row>
    <row r="6" ht="25.75" customHeight="1" spans="1:6">
      <c r="A6" s="4">
        <v>2</v>
      </c>
      <c r="B6" s="5" t="s">
        <v>48</v>
      </c>
      <c r="C6" s="4" t="s">
        <v>49</v>
      </c>
      <c r="D6" s="6">
        <v>510</v>
      </c>
      <c r="E6" s="6">
        <f t="shared" ref="E6:E7" si="0">D6*50</f>
        <v>25500</v>
      </c>
      <c r="F6" s="4" t="s">
        <v>47</v>
      </c>
    </row>
    <row r="7" ht="25.75" customHeight="1" spans="1:6">
      <c r="A7" s="4">
        <v>3</v>
      </c>
      <c r="B7" s="5" t="s">
        <v>50</v>
      </c>
      <c r="C7" s="4" t="s">
        <v>51</v>
      </c>
      <c r="D7" s="6">
        <v>500</v>
      </c>
      <c r="E7" s="6">
        <f t="shared" si="0"/>
        <v>25000</v>
      </c>
      <c r="F7" s="4" t="s">
        <v>47</v>
      </c>
    </row>
    <row r="8" ht="25.75" customHeight="1" spans="1:9">
      <c r="A8" s="4"/>
      <c r="B8" s="7" t="s">
        <v>14</v>
      </c>
      <c r="C8" s="4"/>
      <c r="D8" s="8">
        <f>SUM(D5:D7)</f>
        <v>1265</v>
      </c>
      <c r="E8" s="8">
        <f>SUM(E5:E7)</f>
        <v>63250</v>
      </c>
      <c r="F8" s="4"/>
      <c r="I8" s="11"/>
    </row>
    <row r="9" spans="9:9">
      <c r="I9" s="11"/>
    </row>
    <row r="10" spans="9:9">
      <c r="I10" s="11"/>
    </row>
    <row r="11" spans="9:9">
      <c r="I11" s="11"/>
    </row>
    <row r="12" spans="9:9">
      <c r="I12" s="11"/>
    </row>
    <row r="13" spans="9:9">
      <c r="I13" s="11"/>
    </row>
    <row r="14" spans="9:9">
      <c r="I14" s="11"/>
    </row>
    <row r="15" spans="9:9">
      <c r="I15" s="11"/>
    </row>
    <row r="16" spans="9:9">
      <c r="I16" s="11"/>
    </row>
    <row r="17" spans="9:9">
      <c r="I17" s="11"/>
    </row>
    <row r="18" spans="9:9">
      <c r="I18" s="11"/>
    </row>
    <row r="19" spans="9:9">
      <c r="I19" s="11"/>
    </row>
    <row r="20" spans="9:9">
      <c r="I20" s="11"/>
    </row>
    <row r="21" spans="9:9">
      <c r="I21" s="11"/>
    </row>
    <row r="22" spans="9:9">
      <c r="I22" s="11"/>
    </row>
    <row r="23" spans="9:9">
      <c r="I23" s="11"/>
    </row>
    <row r="24" spans="9:9">
      <c r="I24" s="11"/>
    </row>
    <row r="25" spans="9:9">
      <c r="I25" s="11"/>
    </row>
  </sheetData>
  <mergeCells count="1">
    <mergeCell ref="A1:F2"/>
  </mergeCells>
  <pageMargins left="1.10236220472441" right="0.15748031496063" top="0.748031496062992" bottom="1.37795275590551" header="0.31496062992126" footer="1.10236220472441"/>
  <pageSetup paperSize="9" scale="74" orientation="landscape"/>
  <headerFooter>
    <oddFooter>&amp;C第 &amp;P 页，共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I23"/>
  <sheetViews>
    <sheetView workbookViewId="0">
      <selection activeCell="C32" sqref="C32"/>
    </sheetView>
  </sheetViews>
  <sheetFormatPr defaultColWidth="9" defaultRowHeight="13.5"/>
  <cols>
    <col min="1" max="1" width="6.25" customWidth="1"/>
    <col min="2" max="2" width="13.8333333333333" customWidth="1"/>
    <col min="3" max="3" width="28.75" customWidth="1"/>
    <col min="4" max="4" width="11.4166666666667" customWidth="1"/>
    <col min="5" max="5" width="12.75" customWidth="1"/>
    <col min="6" max="6" width="19.8333333333333" customWidth="1"/>
  </cols>
  <sheetData>
    <row r="1" ht="13.75" customHeight="1" spans="1:9">
      <c r="A1" s="1" t="s">
        <v>52</v>
      </c>
      <c r="B1" s="1"/>
      <c r="C1" s="1"/>
      <c r="D1" s="1"/>
      <c r="E1" s="1"/>
      <c r="F1" s="1"/>
      <c r="G1" s="9"/>
      <c r="H1" s="9"/>
      <c r="I1" s="9"/>
    </row>
    <row r="2" ht="13.75" customHeight="1" spans="1:9">
      <c r="A2" s="1"/>
      <c r="B2" s="1"/>
      <c r="C2" s="1"/>
      <c r="D2" s="1"/>
      <c r="E2" s="1"/>
      <c r="F2" s="1"/>
      <c r="G2" s="9"/>
      <c r="H2" s="9"/>
      <c r="I2" s="9"/>
    </row>
    <row r="3" ht="13.75" customHeight="1" spans="1:9">
      <c r="A3" s="2"/>
      <c r="B3" s="2"/>
      <c r="C3" s="2"/>
      <c r="D3" s="2"/>
      <c r="E3" s="2"/>
      <c r="F3" s="2"/>
      <c r="G3" s="9"/>
      <c r="H3" s="9"/>
      <c r="I3" s="9"/>
    </row>
    <row r="4" ht="49.5" spans="1:6">
      <c r="A4" s="3" t="s">
        <v>1</v>
      </c>
      <c r="B4" s="3" t="s">
        <v>2</v>
      </c>
      <c r="C4" s="3" t="s">
        <v>3</v>
      </c>
      <c r="D4" s="3" t="s">
        <v>4</v>
      </c>
      <c r="E4" s="10" t="s">
        <v>5</v>
      </c>
      <c r="F4" s="3" t="s">
        <v>6</v>
      </c>
    </row>
    <row r="5" ht="25.75" customHeight="1" spans="1:6">
      <c r="A5" s="4">
        <v>1</v>
      </c>
      <c r="B5" s="5" t="s">
        <v>53</v>
      </c>
      <c r="C5" s="4" t="s">
        <v>54</v>
      </c>
      <c r="D5" s="6">
        <v>182</v>
      </c>
      <c r="E5" s="6">
        <f>D5*50</f>
        <v>9100</v>
      </c>
      <c r="F5" s="4" t="s">
        <v>55</v>
      </c>
    </row>
    <row r="6" ht="25.75" customHeight="1" spans="1:9">
      <c r="A6" s="4"/>
      <c r="B6" s="7" t="s">
        <v>14</v>
      </c>
      <c r="C6" s="4"/>
      <c r="D6" s="8">
        <f>SUM(D5:D5)</f>
        <v>182</v>
      </c>
      <c r="E6" s="8">
        <f>SUM(E5:E5)</f>
        <v>9100</v>
      </c>
      <c r="F6" s="4"/>
      <c r="I6" s="11"/>
    </row>
    <row r="7" spans="9:9">
      <c r="I7" s="11"/>
    </row>
    <row r="8" spans="9:9">
      <c r="I8" s="11"/>
    </row>
    <row r="9" spans="9:9">
      <c r="I9" s="11"/>
    </row>
    <row r="10" spans="9:9">
      <c r="I10" s="11"/>
    </row>
    <row r="11" spans="9:9">
      <c r="I11" s="11"/>
    </row>
    <row r="12" spans="9:9">
      <c r="I12" s="11"/>
    </row>
    <row r="13" spans="9:9">
      <c r="I13" s="11"/>
    </row>
    <row r="14" spans="9:9">
      <c r="I14" s="11"/>
    </row>
    <row r="15" spans="9:9">
      <c r="I15" s="11"/>
    </row>
    <row r="16" spans="9:9">
      <c r="I16" s="11"/>
    </row>
    <row r="17" spans="9:9">
      <c r="I17" s="11"/>
    </row>
    <row r="18" spans="9:9">
      <c r="I18" s="11"/>
    </row>
    <row r="19" spans="9:9">
      <c r="I19" s="11"/>
    </row>
    <row r="20" spans="9:9">
      <c r="I20" s="11"/>
    </row>
    <row r="21" spans="9:9">
      <c r="I21" s="11"/>
    </row>
    <row r="22" spans="9:9">
      <c r="I22" s="11"/>
    </row>
    <row r="23" spans="9:9">
      <c r="I23" s="11"/>
    </row>
  </sheetData>
  <mergeCells count="1">
    <mergeCell ref="A1:F2"/>
  </mergeCells>
  <pageMargins left="1.10236220472441" right="0.15748031496063" top="0.748031496062992" bottom="1.37795275590551" header="0.31496062992126" footer="1.10236220472441"/>
  <pageSetup paperSize="9" scale="74" orientation="landscape"/>
  <headerFooter>
    <oddFooter>&amp;C第 &amp;P 页，共 &amp;N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I23"/>
  <sheetViews>
    <sheetView workbookViewId="0">
      <selection activeCell="F3" sqref="F$1:H$1048576"/>
    </sheetView>
  </sheetViews>
  <sheetFormatPr defaultColWidth="9" defaultRowHeight="13.5"/>
  <cols>
    <col min="1" max="1" width="6.25" customWidth="1"/>
    <col min="2" max="2" width="13.8333333333333" customWidth="1"/>
    <col min="3" max="3" width="28.75" customWidth="1"/>
    <col min="4" max="4" width="11.4166666666667" customWidth="1"/>
    <col min="5" max="5" width="12.75" customWidth="1"/>
    <col min="6" max="6" width="19.8333333333333" customWidth="1"/>
  </cols>
  <sheetData>
    <row r="1" ht="13.75" customHeight="1" spans="1:9">
      <c r="A1" s="1" t="s">
        <v>56</v>
      </c>
      <c r="B1" s="1"/>
      <c r="C1" s="1"/>
      <c r="D1" s="1"/>
      <c r="E1" s="1"/>
      <c r="F1" s="1"/>
      <c r="G1" s="9"/>
      <c r="H1" s="9"/>
      <c r="I1" s="9"/>
    </row>
    <row r="2" ht="13.75" customHeight="1" spans="1:9">
      <c r="A2" s="1"/>
      <c r="B2" s="1"/>
      <c r="C2" s="1"/>
      <c r="D2" s="1"/>
      <c r="E2" s="1"/>
      <c r="F2" s="1"/>
      <c r="G2" s="9"/>
      <c r="H2" s="9"/>
      <c r="I2" s="9"/>
    </row>
    <row r="3" ht="13.75" customHeight="1" spans="1:9">
      <c r="A3" s="2"/>
      <c r="B3" s="2"/>
      <c r="C3" s="2"/>
      <c r="D3" s="2"/>
      <c r="E3" s="2"/>
      <c r="F3" s="2"/>
      <c r="G3" s="9"/>
      <c r="H3" s="9"/>
      <c r="I3" s="9"/>
    </row>
    <row r="4" ht="49.5" spans="1:6">
      <c r="A4" s="3" t="s">
        <v>1</v>
      </c>
      <c r="B4" s="3" t="s">
        <v>2</v>
      </c>
      <c r="C4" s="3" t="s">
        <v>3</v>
      </c>
      <c r="D4" s="3" t="s">
        <v>4</v>
      </c>
      <c r="E4" s="10" t="s">
        <v>5</v>
      </c>
      <c r="F4" s="3" t="s">
        <v>6</v>
      </c>
    </row>
    <row r="5" ht="25.75" customHeight="1" spans="1:6">
      <c r="A5" s="4">
        <v>1</v>
      </c>
      <c r="B5" s="5" t="s">
        <v>57</v>
      </c>
      <c r="C5" s="5" t="s">
        <v>58</v>
      </c>
      <c r="D5" s="6">
        <v>1030</v>
      </c>
      <c r="E5" s="6">
        <f>D5*50</f>
        <v>51500</v>
      </c>
      <c r="F5" s="4" t="s">
        <v>59</v>
      </c>
    </row>
    <row r="6" ht="25.75" customHeight="1" spans="1:9">
      <c r="A6" s="4"/>
      <c r="B6" s="7" t="s">
        <v>14</v>
      </c>
      <c r="C6" s="4"/>
      <c r="D6" s="8">
        <f>SUM(D5:D5)</f>
        <v>1030</v>
      </c>
      <c r="E6" s="8">
        <f>SUM(E5:E5)</f>
        <v>51500</v>
      </c>
      <c r="F6" s="4"/>
      <c r="I6" s="11"/>
    </row>
    <row r="7" spans="9:9">
      <c r="I7" s="11"/>
    </row>
    <row r="8" spans="9:9">
      <c r="I8" s="11"/>
    </row>
    <row r="9" spans="9:9">
      <c r="I9" s="11"/>
    </row>
    <row r="10" spans="9:9">
      <c r="I10" s="11"/>
    </row>
    <row r="11" spans="9:9">
      <c r="I11" s="11"/>
    </row>
    <row r="12" spans="9:9">
      <c r="I12" s="11"/>
    </row>
    <row r="13" spans="9:9">
      <c r="I13" s="11"/>
    </row>
    <row r="14" spans="9:9">
      <c r="I14" s="11"/>
    </row>
    <row r="15" spans="9:9">
      <c r="I15" s="11"/>
    </row>
    <row r="16" spans="9:9">
      <c r="I16" s="11"/>
    </row>
    <row r="17" spans="9:9">
      <c r="I17" s="11"/>
    </row>
    <row r="18" spans="9:9">
      <c r="I18" s="11"/>
    </row>
    <row r="19" spans="9:9">
      <c r="I19" s="11"/>
    </row>
    <row r="20" spans="9:9">
      <c r="I20" s="11"/>
    </row>
    <row r="21" spans="9:9">
      <c r="I21" s="11"/>
    </row>
    <row r="22" spans="9:9">
      <c r="I22" s="11"/>
    </row>
    <row r="23" spans="9:9">
      <c r="I23" s="11"/>
    </row>
  </sheetData>
  <mergeCells count="1">
    <mergeCell ref="A1:F2"/>
  </mergeCells>
  <pageMargins left="1.10236220472441" right="0.15748031496063" top="0.748031496062992" bottom="1.37795275590551" header="0.31496062992126" footer="1.10236220472441"/>
  <pageSetup paperSize="9" scale="74" orientation="landscape"/>
  <headerFooter>
    <oddFooter>&amp;C第 &amp;P 页，共 &amp;N 页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I23"/>
  <sheetViews>
    <sheetView workbookViewId="0">
      <selection activeCell="E24" sqref="E24"/>
    </sheetView>
  </sheetViews>
  <sheetFormatPr defaultColWidth="9" defaultRowHeight="13.5"/>
  <cols>
    <col min="1" max="1" width="6.25" customWidth="1"/>
    <col min="2" max="2" width="13.8333333333333" customWidth="1"/>
    <col min="3" max="3" width="28.75" customWidth="1"/>
    <col min="4" max="4" width="11.4166666666667" customWidth="1"/>
    <col min="5" max="5" width="12.75" customWidth="1"/>
    <col min="6" max="6" width="17.75" customWidth="1"/>
  </cols>
  <sheetData>
    <row r="1" ht="13.75" customHeight="1" spans="1:9">
      <c r="A1" s="1" t="s">
        <v>60</v>
      </c>
      <c r="B1" s="1"/>
      <c r="C1" s="1"/>
      <c r="D1" s="1"/>
      <c r="E1" s="1"/>
      <c r="F1" s="1"/>
      <c r="G1" s="9"/>
      <c r="H1" s="9"/>
      <c r="I1" s="9"/>
    </row>
    <row r="2" ht="13.75" customHeight="1" spans="1:9">
      <c r="A2" s="1"/>
      <c r="B2" s="1"/>
      <c r="C2" s="1"/>
      <c r="D2" s="1"/>
      <c r="E2" s="1"/>
      <c r="F2" s="1"/>
      <c r="G2" s="9"/>
      <c r="H2" s="9"/>
      <c r="I2" s="9"/>
    </row>
    <row r="3" ht="13.75" customHeight="1" spans="1:9">
      <c r="A3" s="2"/>
      <c r="B3" s="2"/>
      <c r="C3" s="2"/>
      <c r="D3" s="2"/>
      <c r="E3" s="2"/>
      <c r="F3" s="2"/>
      <c r="G3" s="9"/>
      <c r="H3" s="9"/>
      <c r="I3" s="9"/>
    </row>
    <row r="4" ht="49.5" spans="1:6">
      <c r="A4" s="3" t="s">
        <v>1</v>
      </c>
      <c r="B4" s="3" t="s">
        <v>2</v>
      </c>
      <c r="C4" s="3" t="s">
        <v>3</v>
      </c>
      <c r="D4" s="3" t="s">
        <v>4</v>
      </c>
      <c r="E4" s="10" t="s">
        <v>5</v>
      </c>
      <c r="F4" s="3" t="s">
        <v>6</v>
      </c>
    </row>
    <row r="5" ht="25.75" customHeight="1" spans="1:6">
      <c r="A5" s="4">
        <v>1</v>
      </c>
      <c r="B5" s="5" t="s">
        <v>61</v>
      </c>
      <c r="C5" s="5" t="s">
        <v>62</v>
      </c>
      <c r="D5" s="6">
        <v>3012</v>
      </c>
      <c r="E5" s="6">
        <f>D5*50</f>
        <v>150600</v>
      </c>
      <c r="F5" s="4" t="s">
        <v>63</v>
      </c>
    </row>
    <row r="6" ht="25.75" customHeight="1" spans="1:9">
      <c r="A6" s="4"/>
      <c r="B6" s="7" t="s">
        <v>14</v>
      </c>
      <c r="C6" s="4"/>
      <c r="D6" s="8">
        <f>SUM(D5:D5)</f>
        <v>3012</v>
      </c>
      <c r="E6" s="8">
        <f>SUM(E5:E5)</f>
        <v>150600</v>
      </c>
      <c r="F6" s="4"/>
      <c r="I6" s="11"/>
    </row>
    <row r="7" spans="9:9">
      <c r="I7" s="11"/>
    </row>
    <row r="8" spans="9:9">
      <c r="I8" s="11"/>
    </row>
    <row r="9" spans="9:9">
      <c r="I9" s="11"/>
    </row>
    <row r="10" spans="9:9">
      <c r="I10" s="11"/>
    </row>
    <row r="11" spans="9:9">
      <c r="I11" s="11"/>
    </row>
    <row r="12" spans="9:9">
      <c r="I12" s="11"/>
    </row>
    <row r="13" spans="9:9">
      <c r="I13" s="11"/>
    </row>
    <row r="14" spans="9:9">
      <c r="I14" s="11"/>
    </row>
    <row r="15" spans="9:9">
      <c r="I15" s="11"/>
    </row>
    <row r="16" spans="9:9">
      <c r="I16" s="11"/>
    </row>
    <row r="17" spans="9:9">
      <c r="I17" s="11"/>
    </row>
    <row r="18" spans="9:9">
      <c r="I18" s="11"/>
    </row>
    <row r="19" spans="9:9">
      <c r="I19" s="11"/>
    </row>
    <row r="20" spans="9:9">
      <c r="I20" s="11"/>
    </row>
    <row r="21" spans="9:9">
      <c r="I21" s="11"/>
    </row>
    <row r="22" spans="9:9">
      <c r="I22" s="11"/>
    </row>
    <row r="23" spans="9:9">
      <c r="I23" s="11"/>
    </row>
  </sheetData>
  <mergeCells count="1">
    <mergeCell ref="A1:F2"/>
  </mergeCells>
  <pageMargins left="1.10236220472441" right="0.15748031496063" top="0.748031496062992" bottom="1.37795275590551" header="0.31496062992126" footer="1.10236220472441"/>
  <pageSetup paperSize="9" scale="75" orientation="landscape"/>
  <headerFooter>
    <oddFooter>&amp;C第 &amp;P 页，共 &amp;N 页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I24"/>
  <sheetViews>
    <sheetView workbookViewId="0">
      <selection activeCell="D25" sqref="D25"/>
    </sheetView>
  </sheetViews>
  <sheetFormatPr defaultColWidth="9" defaultRowHeight="13.5"/>
  <cols>
    <col min="1" max="1" width="6.25" customWidth="1"/>
    <col min="2" max="2" width="13.8333333333333" customWidth="1"/>
    <col min="3" max="3" width="28.75" customWidth="1"/>
    <col min="4" max="4" width="11.4166666666667" customWidth="1"/>
    <col min="5" max="5" width="12.75" customWidth="1"/>
    <col min="6" max="6" width="22.125" customWidth="1"/>
  </cols>
  <sheetData>
    <row r="1" ht="13.75" customHeight="1" spans="1:9">
      <c r="A1" s="1" t="s">
        <v>64</v>
      </c>
      <c r="B1" s="1"/>
      <c r="C1" s="1"/>
      <c r="D1" s="1"/>
      <c r="E1" s="1"/>
      <c r="F1" s="1"/>
      <c r="G1" s="9"/>
      <c r="H1" s="9"/>
      <c r="I1" s="9"/>
    </row>
    <row r="2" ht="13.75" customHeight="1" spans="1:9">
      <c r="A2" s="1"/>
      <c r="B2" s="1"/>
      <c r="C2" s="1"/>
      <c r="D2" s="1"/>
      <c r="E2" s="1"/>
      <c r="F2" s="1"/>
      <c r="G2" s="9"/>
      <c r="H2" s="9"/>
      <c r="I2" s="9"/>
    </row>
    <row r="3" ht="13.75" customHeight="1" spans="1:9">
      <c r="A3" s="2"/>
      <c r="B3" s="2"/>
      <c r="C3" s="2"/>
      <c r="D3" s="2"/>
      <c r="E3" s="2"/>
      <c r="F3" s="2"/>
      <c r="G3" s="9"/>
      <c r="H3" s="9"/>
      <c r="I3" s="9"/>
    </row>
    <row r="4" ht="49.5" spans="1:6">
      <c r="A4" s="3" t="s">
        <v>1</v>
      </c>
      <c r="B4" s="3" t="s">
        <v>2</v>
      </c>
      <c r="C4" s="3" t="s">
        <v>3</v>
      </c>
      <c r="D4" s="3" t="s">
        <v>4</v>
      </c>
      <c r="E4" s="10" t="s">
        <v>5</v>
      </c>
      <c r="F4" s="3" t="s">
        <v>6</v>
      </c>
    </row>
    <row r="5" ht="25.75" customHeight="1" spans="1:6">
      <c r="A5" s="4">
        <v>1</v>
      </c>
      <c r="B5" s="5" t="s">
        <v>65</v>
      </c>
      <c r="C5" s="5" t="s">
        <v>66</v>
      </c>
      <c r="D5" s="6">
        <v>325.1</v>
      </c>
      <c r="E5" s="6">
        <f>D5*50</f>
        <v>16255</v>
      </c>
      <c r="F5" s="4" t="s">
        <v>67</v>
      </c>
    </row>
    <row r="6" ht="25.75" customHeight="1" spans="1:6">
      <c r="A6" s="4">
        <v>2</v>
      </c>
      <c r="B6" s="5" t="s">
        <v>68</v>
      </c>
      <c r="C6" s="5" t="s">
        <v>69</v>
      </c>
      <c r="D6" s="6">
        <v>271.9</v>
      </c>
      <c r="E6" s="6">
        <f>D6*50</f>
        <v>13595</v>
      </c>
      <c r="F6" s="4"/>
    </row>
    <row r="7" ht="25.75" customHeight="1" spans="1:9">
      <c r="A7" s="4"/>
      <c r="B7" s="7" t="s">
        <v>14</v>
      </c>
      <c r="C7" s="4"/>
      <c r="D7" s="8">
        <f>SUM(D5:D6)</f>
        <v>597</v>
      </c>
      <c r="E7" s="8">
        <f>SUM(E5:E5)</f>
        <v>16255</v>
      </c>
      <c r="F7" s="4"/>
      <c r="I7" s="11"/>
    </row>
    <row r="8" spans="9:9">
      <c r="I8" s="11"/>
    </row>
    <row r="9" spans="9:9">
      <c r="I9" s="11"/>
    </row>
    <row r="10" spans="9:9">
      <c r="I10" s="11"/>
    </row>
    <row r="11" spans="9:9">
      <c r="I11" s="11"/>
    </row>
    <row r="12" spans="9:9">
      <c r="I12" s="11"/>
    </row>
    <row r="13" spans="9:9">
      <c r="I13" s="11"/>
    </row>
    <row r="14" spans="9:9">
      <c r="I14" s="11"/>
    </row>
    <row r="15" spans="9:9">
      <c r="I15" s="11"/>
    </row>
    <row r="16" spans="9:9">
      <c r="I16" s="11"/>
    </row>
    <row r="17" spans="9:9">
      <c r="I17" s="11"/>
    </row>
    <row r="18" spans="9:9">
      <c r="I18" s="11"/>
    </row>
    <row r="19" spans="9:9">
      <c r="I19" s="11"/>
    </row>
    <row r="20" spans="9:9">
      <c r="I20" s="11"/>
    </row>
    <row r="21" spans="9:9">
      <c r="I21" s="11"/>
    </row>
    <row r="22" spans="9:9">
      <c r="I22" s="11"/>
    </row>
    <row r="23" spans="9:9">
      <c r="I23" s="11"/>
    </row>
    <row r="24" spans="9:9">
      <c r="I24" s="11"/>
    </row>
  </sheetData>
  <mergeCells count="1">
    <mergeCell ref="A1:F2"/>
  </mergeCells>
  <pageMargins left="1.10236220472441" right="0.15748031496063" top="0.748031496062992" bottom="1.37795275590551" header="0.31496062992126" footer="1.10236220472441"/>
  <pageSetup paperSize="9" scale="75" orientation="landscape"/>
  <headerFooter>
    <oddFooter>&amp;C第 &amp;P 页，共 &amp;N 页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华士镇</vt:lpstr>
      <vt:lpstr>祝塘镇</vt:lpstr>
      <vt:lpstr>申港街道</vt:lpstr>
      <vt:lpstr>利港街道</vt:lpstr>
      <vt:lpstr>月城镇 </vt:lpstr>
      <vt:lpstr>南闸街道</vt:lpstr>
      <vt:lpstr>青阳镇 </vt:lpstr>
      <vt:lpstr>徐霞客镇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唐展鹏</dc:creator>
  <cp:lastModifiedBy>A</cp:lastModifiedBy>
  <dcterms:created xsi:type="dcterms:W3CDTF">2015-06-06T02:19:00Z</dcterms:created>
  <cp:lastPrinted>2024-09-29T09:37:00Z</cp:lastPrinted>
  <dcterms:modified xsi:type="dcterms:W3CDTF">2025-09-27T20:07:07Z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2052-11.1.0.11711</vt:lpwstr>
  </property>
</Properties>
</file>